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D999" i="2"/>
  <c r="C999" i="2"/>
  <c r="B999" i="2"/>
  <c r="A999" i="2"/>
  <c r="H998" i="2"/>
  <c r="F998" i="2"/>
  <c r="E998" i="2"/>
  <c r="C998" i="2"/>
  <c r="B998" i="2"/>
  <c r="A998" i="2"/>
  <c r="D998" i="2" s="1"/>
  <c r="H997" i="2"/>
  <c r="F997" i="2"/>
  <c r="E997" i="2"/>
  <c r="D997" i="2"/>
  <c r="C997" i="2"/>
  <c r="B997" i="2"/>
  <c r="A997" i="2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D973" i="2"/>
  <c r="C973" i="2"/>
  <c r="B973" i="2"/>
  <c r="A973" i="2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D961" i="2"/>
  <c r="C961" i="2"/>
  <c r="B961" i="2"/>
  <c r="A961" i="2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D956" i="2"/>
  <c r="C956" i="2"/>
  <c r="B956" i="2"/>
  <c r="A956" i="2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D951" i="2"/>
  <c r="C951" i="2"/>
  <c r="B951" i="2"/>
  <c r="A951" i="2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D939" i="2"/>
  <c r="C939" i="2"/>
  <c r="B939" i="2"/>
  <c r="A939" i="2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D923" i="2"/>
  <c r="C923" i="2"/>
  <c r="B923" i="2"/>
  <c r="A923" i="2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D915" i="2"/>
  <c r="C915" i="2"/>
  <c r="B915" i="2"/>
  <c r="A915" i="2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D912" i="2"/>
  <c r="C912" i="2"/>
  <c r="B912" i="2"/>
  <c r="A912" i="2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D887" i="2"/>
  <c r="C887" i="2"/>
  <c r="B887" i="2"/>
  <c r="A887" i="2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D879" i="2"/>
  <c r="C879" i="2"/>
  <c r="B879" i="2"/>
  <c r="A879" i="2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D875" i="2"/>
  <c r="C875" i="2"/>
  <c r="B875" i="2"/>
  <c r="A875" i="2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D862" i="2"/>
  <c r="C862" i="2"/>
  <c r="B862" i="2"/>
  <c r="A862" i="2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D843" i="2"/>
  <c r="C843" i="2"/>
  <c r="B843" i="2"/>
  <c r="A843" i="2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D800" i="2"/>
  <c r="C800" i="2"/>
  <c r="B800" i="2"/>
  <c r="A800" i="2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D790" i="2"/>
  <c r="C790" i="2"/>
  <c r="B790" i="2"/>
  <c r="A790" i="2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D779" i="2"/>
  <c r="C779" i="2"/>
  <c r="B779" i="2"/>
  <c r="A779" i="2"/>
  <c r="H778" i="2"/>
  <c r="F778" i="2"/>
  <c r="E778" i="2"/>
  <c r="D778" i="2"/>
  <c r="C778" i="2"/>
  <c r="B778" i="2"/>
  <c r="A778" i="2"/>
  <c r="H777" i="2"/>
  <c r="F777" i="2"/>
  <c r="E777" i="2"/>
  <c r="D777" i="2"/>
  <c r="C777" i="2"/>
  <c r="B777" i="2"/>
  <c r="A777" i="2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D755" i="2"/>
  <c r="C755" i="2"/>
  <c r="B755" i="2"/>
  <c r="A755" i="2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D744" i="2"/>
  <c r="C744" i="2"/>
  <c r="B744" i="2"/>
  <c r="A744" i="2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D722" i="2"/>
  <c r="C722" i="2"/>
  <c r="B722" i="2"/>
  <c r="A722" i="2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D693" i="2"/>
  <c r="C693" i="2"/>
  <c r="B693" i="2"/>
  <c r="A693" i="2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D620" i="2"/>
  <c r="C620" i="2"/>
  <c r="B620" i="2"/>
  <c r="A620" i="2"/>
  <c r="H619" i="2"/>
  <c r="F619" i="2"/>
  <c r="E619" i="2"/>
  <c r="C619" i="2"/>
  <c r="B619" i="2"/>
  <c r="A619" i="2"/>
  <c r="D619" i="2" s="1"/>
  <c r="H618" i="2"/>
  <c r="F618" i="2"/>
  <c r="E618" i="2"/>
  <c r="D618" i="2"/>
  <c r="C618" i="2"/>
  <c r="B618" i="2"/>
  <c r="A618" i="2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D609" i="2"/>
  <c r="C609" i="2"/>
  <c r="B609" i="2"/>
  <c r="A609" i="2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D556" i="2"/>
  <c r="C556" i="2"/>
  <c r="B556" i="2"/>
  <c r="A556" i="2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D544" i="2"/>
  <c r="C544" i="2"/>
  <c r="B544" i="2"/>
  <c r="A544" i="2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D526" i="2"/>
  <c r="C526" i="2"/>
  <c r="B526" i="2"/>
  <c r="A526" i="2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D513" i="2"/>
  <c r="C513" i="2"/>
  <c r="B513" i="2"/>
  <c r="A513" i="2"/>
  <c r="H512" i="2"/>
  <c r="F512" i="2"/>
  <c r="E512" i="2"/>
  <c r="C512" i="2"/>
  <c r="B512" i="2"/>
  <c r="A512" i="2"/>
  <c r="D512" i="2" s="1"/>
  <c r="H511" i="2"/>
  <c r="F511" i="2"/>
  <c r="E511" i="2"/>
  <c r="D511" i="2"/>
  <c r="C511" i="2"/>
  <c r="B511" i="2"/>
  <c r="A511" i="2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D478" i="2"/>
  <c r="C478" i="2"/>
  <c r="B478" i="2"/>
  <c r="A478" i="2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D474" i="2"/>
  <c r="C474" i="2"/>
  <c r="B474" i="2"/>
  <c r="A474" i="2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D440" i="2"/>
  <c r="C440" i="2"/>
  <c r="B440" i="2"/>
  <c r="A440" i="2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D427" i="2"/>
  <c r="C427" i="2"/>
  <c r="B427" i="2"/>
  <c r="A427" i="2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D408" i="2"/>
  <c r="C408" i="2"/>
  <c r="B408" i="2"/>
  <c r="A408" i="2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D356" i="2"/>
  <c r="C356" i="2"/>
  <c r="B356" i="2"/>
  <c r="A356" i="2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D330" i="2"/>
  <c r="C330" i="2"/>
  <c r="B330" i="2"/>
  <c r="A330" i="2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D296" i="2"/>
  <c r="C296" i="2"/>
  <c r="B296" i="2"/>
  <c r="A296" i="2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D284" i="2"/>
  <c r="C284" i="2"/>
  <c r="B284" i="2"/>
  <c r="A284" i="2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D226" i="2"/>
  <c r="C226" i="2"/>
  <c r="B226" i="2"/>
  <c r="A226" i="2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D212" i="2"/>
  <c r="C212" i="2"/>
  <c r="B212" i="2"/>
  <c r="A212" i="2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D199" i="2"/>
  <c r="C199" i="2"/>
  <c r="B199" i="2"/>
  <c r="A199" i="2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D186" i="2"/>
  <c r="C186" i="2"/>
  <c r="B186" i="2"/>
  <c r="A186" i="2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D175" i="2"/>
  <c r="C175" i="2"/>
  <c r="B175" i="2"/>
  <c r="A175" i="2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D162" i="2"/>
  <c r="C162" i="2"/>
  <c r="B162" i="2"/>
  <c r="A162" i="2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D151" i="2"/>
  <c r="C151" i="2"/>
  <c r="B151" i="2"/>
  <c r="A151" i="2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D127" i="2"/>
  <c r="C127" i="2"/>
  <c r="B127" i="2"/>
  <c r="A127" i="2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D120" i="2"/>
  <c r="C120" i="2"/>
  <c r="B120" i="2"/>
  <c r="A120" i="2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D106" i="2"/>
  <c r="C106" i="2"/>
  <c r="B106" i="2"/>
  <c r="A106" i="2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D103" i="2"/>
  <c r="C103" i="2"/>
  <c r="B103" i="2"/>
  <c r="A103" i="2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D96" i="2"/>
  <c r="C96" i="2"/>
  <c r="B96" i="2"/>
  <c r="A96" i="2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D82" i="2"/>
  <c r="C82" i="2"/>
  <c r="B82" i="2"/>
  <c r="A82" i="2"/>
  <c r="H81" i="2"/>
  <c r="F81" i="2"/>
  <c r="E81" i="2"/>
  <c r="C81" i="2"/>
  <c r="B81" i="2"/>
  <c r="A81" i="2"/>
  <c r="D81" i="2" s="1"/>
  <c r="H80" i="2"/>
  <c r="F80" i="2"/>
  <c r="E80" i="2"/>
  <c r="D80" i="2"/>
  <c r="C80" i="2"/>
  <c r="B80" i="2"/>
  <c r="A80" i="2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D60" i="2"/>
  <c r="C60" i="2"/>
  <c r="B60" i="2"/>
  <c r="A60" i="2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D56" i="2"/>
  <c r="C56" i="2"/>
  <c r="B56" i="2"/>
  <c r="A56" i="2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D38" i="2"/>
  <c r="C38" i="2"/>
  <c r="B38" i="2"/>
  <c r="A38" i="2"/>
  <c r="H37" i="2"/>
  <c r="F37" i="2"/>
  <c r="E37" i="2"/>
  <c r="C37" i="2"/>
  <c r="B37" i="2"/>
  <c r="A37" i="2"/>
  <c r="D37" i="2" s="1"/>
  <c r="H36" i="2"/>
  <c r="F36" i="2"/>
  <c r="E36" i="2"/>
  <c r="D36" i="2"/>
  <c r="C36" i="2"/>
  <c r="B36" i="2"/>
  <c r="A36" i="2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D32" i="2"/>
  <c r="C32" i="2"/>
  <c r="B32" i="2"/>
  <c r="A32" i="2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<sst xmlns="http://schemas.openxmlformats.org/spreadsheetml/2006/main" count="290" uniqueCount="252">
  <si>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</si>
  <si>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</si>
  <si>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</si>
  <si>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</si>
  <si>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</si>
  <si>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</si>
  <si>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</si>
  <si>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</si>
  <si>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</si>
  <si>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</si>
  <si>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</si>
  <si>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</si>
  <si>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</si>
  <si>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</si>
  <si>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</si>
  <si>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</si>
  <si>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</si>
  <si>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</si>
  <si>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</si>
  <si>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</si>
  <si>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</si>
  <si>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</si>
  <si>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</si>
  <si>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</si>
  <si>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</si>
  <si>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</si>
  <si>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</si>
  <si>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</si>
  <si>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</si>
  <si>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</si>
  <si>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</si>
  <si>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</si>
  <si>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</si>
  <si>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</si>
  <si>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</si>
  <si>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</si>
  <si>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</si>
  <si>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</si>
  <si>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</si>
  <si>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</si>
  <si>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</si>
  <si>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</si>
  <si>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</si>
  <si>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</si>
  <si>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</si>
  <si>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</si>
  <si>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</si>
  <si>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</si>
  <si>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</si>
  <si>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</si>
  <si>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</si>
  <si>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</si>
  <si>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</si>
  <si>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</si>
  <si>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</si>
  <si>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</si>
  <si>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</si>
  <si>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</si>
  <si>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</si>
  <si>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</si>
  <si>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</si>
  <si>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</si>
  <si>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</si>
  <si>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</si>
  <si>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</si>
  <si>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</si>
  <si>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</si>
  <si>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</si>
  <si>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</si>
  <si>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</si>
  <si>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</si>
  <si>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</si>
  <si>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</si>
  <si>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</si>
  <si>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</si>
  <si>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</si>
  <si>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</si>
  <si>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</si>
  <si>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</si>
  <si>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</si>
  <si>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</si>
  <si>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</si>
  <si>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</si>
  <si>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</si>
  <si>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</si>
  <si>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</si>
  <si>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</si>
  <si>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</si>
  <si>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</si>
  <si>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</si>
  <si>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</si>
  <si>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</si>
  <si>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</si>
  <si>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</si>
  <si>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</si>
  <si>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</si>
  <si>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</si>
  <si>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</si>
  <si>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</si>
  <si>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</si>
  <si>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</si>
  <si>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</si>
  <si>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</si>
  <si>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</si>
  <si>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</si>
  <si>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</si>
  <si>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</si>
  <si>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</si>
  <si>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</si>
  <si>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</si>
  <si>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</si>
  <si>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</si>
  <si>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</si>
  <si>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</si>
  <si>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</si>
  <si>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</si>
  <si>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</si>
  <si>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</si>
  <si>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</si>
  <si>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</si>
  <si>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</si>
  <si>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</si>
  <si>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</si>
  <si>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</si>
  <si>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</si>
  <si>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</si>
  <si>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</si>
  <si>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</si>
  <si>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</si>
  <si>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</si>
  <si>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</si>
  <si>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</si>
  <si>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</si>
  <si>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</si>
  <si>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</si>
  <si>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</si>
  <si>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</si>
  <si>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</si>
  <si>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</si>
  <si>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</si>
  <si>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</si>
  <si>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</si>
  <si>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</si>
  <si>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</si>
  <si>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</si>
  <si>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</si>
  <si>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</si>
  <si>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</si>
  <si>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</si>
  <si>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</si>
  <si>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</si>
  <si>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</si>
  <si>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</si>
  <si>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</si>
  <si>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</si>
  <si>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</si>
  <si>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</si>
  <si>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</si>
  <si>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</si>
  <si>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</si>
  <si>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</si>
  <si>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</si>
  <si>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</si>
  <si>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</si>
  <si>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</si>
  <si>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</si>
  <si>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</si>
  <si>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</si>
  <si>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</si>
  <si>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</si>
  <si>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</si>
  <si>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</si>
  <si>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</si>
  <si>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</si>
  <si>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</si>
  <si>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</si>
  <si>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24/02/2025</t>
  </si>
  <si>
    <t>PD25000386</t>
  </si>
  <si>
    <t>הנדסה-מטה</t>
  </si>
  <si>
    <t>בטיפול רכש</t>
  </si>
  <si>
    <t>eden_s</t>
  </si>
  <si>
    <t>Y</t>
  </si>
  <si>
    <t>W2500046</t>
  </si>
  <si>
    <t>or_cohen</t>
  </si>
  <si>
    <t>400</t>
  </si>
  <si>
    <t>חוזה עבודות</t>
  </si>
  <si>
    <t>00</t>
  </si>
  <si>
    <t>מאשרי דרישות מרוכזות - כללי</t>
  </si>
  <si>
    <t>X</t>
  </si>
  <si>
    <t>264,900.00</t>
  </si>
  <si>
    <t>47,682.00</t>
  </si>
  <si>
    <t>312,582.00</t>
  </si>
  <si>
    <t>ILS</t>
  </si>
  <si>
    <t>002</t>
  </si>
  <si>
    <t>מכרז פומבי</t>
  </si>
  <si>
    <t>אושר בוועדת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</si>
  <si>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</si>
  <si>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</si>
  <si>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</si>
  <si>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</si>
  <si>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</si>
  <si>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</si>
  <si>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</si>
  <si>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</si>
  <si>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לניקוי חול וצבע במתקני הדרום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</si>
  <si>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</si>
  <si>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</si>
  <si>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</si>
  <si>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</si>
  <si>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</si>
  <si>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</si>
  <si>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</si>
  <si>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</si>
  <si>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</si>
  <si>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</si>
  <si>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</si>
  <si>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</si>
  <si>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264,900</t>
  </si>
  <si>
    <t>1.00</t>
  </si>
  <si>
    <t>יח</t>
  </si>
  <si>
    <t>199</t>
  </si>
  <si>
    <t>704</t>
  </si>
  <si>
    <t>021</t>
  </si>
  <si>
    <t>199.0.12.704-021</t>
  </si>
  <si>
    <t>סניף מסגרת כללית</t>
  </si>
  <si>
    <t>ללא פרויקט</t>
  </si>
  <si>
    <t>עבודות אחזקה</t>
  </si>
  <si>
    <t>אחזקה מכנית</t>
  </si>
  <si>
    <t>1002</t>
  </si>
  <si>
    <t>הזמנה אחרונה</t>
  </si>
  <si>
    <t>WTO010</t>
  </si>
  <si>
    <t>כתב כמויות עבודות הנדסה</t>
  </si>
  <si>
    <t>כתב כמויות עבודות</t>
  </si>
  <si>
    <t>WE070024</t>
  </si>
  <si>
    <t>עבודות צביעה</t>
  </si>
  <si>
    <t>ניקוי אברסיבי וצביעה של צנרת במערכת אפוקסי בהתאם למפרט.</t>
  </si>
  <si>
    <t>IDM</t>
  </si>
  <si>
    <t>6.2.24</t>
  </si>
  <si>
    <t>WE050020</t>
  </si>
  <si>
    <t>צביעה של קונסוטרוקציית פלדה שחורה</t>
  </si>
  <si>
    <t>ניקוי אברסיבי וצביעה במערכת אפוקסי בהתאם למפרט.</t>
  </si>
  <si>
    <t>ק'ג</t>
  </si>
  <si>
    <t>6.1.144</t>
  </si>
  <si>
    <t>WE240009</t>
  </si>
  <si>
    <t>תיקוני צבע כללים , למבנה פלדה, צנרת , מיכלים.</t>
  </si>
  <si>
    <t>תיקוני צבע כללים , למבנה פלדה, צנרת , מיכלים , זר חיצוני למיכל וכד'</t>
  </si>
  <si>
    <t>מ2</t>
  </si>
  <si>
    <t>6.4.2.148</t>
  </si>
  <si>
    <t>WE100017</t>
  </si>
  <si>
    <t>שעות ברג'י לצבעי</t>
  </si>
  <si>
    <t>ש'ע</t>
  </si>
  <si>
    <t>6.5.40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</si>
</sst>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לניקוי חול וצבע במתקני הדרום</v>
      </c>
      <c r="B2" s="5"/>
      <c r="C2" s="5" t="str">
        <f>IF(DataSheet!B2&lt;&gt;0,DataSheet!B2,"")</f>
        <v>PD25000386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WE070024</v>
      </c>
      <c r="B5" s="4" t="str">
        <f>IF(DataSheet!D6&lt;&gt;0,DataSheet!D6,"")</f>
        <v>עבודות צביעה</v>
      </c>
      <c r="C5" s="4" t="str">
        <f>IF(DataSheet!E6&lt;&gt;0,DataSheet!E6,"")</f>
        <v>ניקוי אברסיבי וצביעה של צנרת במערכת אפוקסי בהתאם למפרט.</v>
      </c>
      <c r="D5" s="5" t="str">
        <f>IF(A5="","",IF(DataSheet!J6=0,"פריט ללא הבהרה",DataSheet!J6))</f>
        <v>6.2.24</v>
      </c>
      <c r="E5">
        <f>IF(DataSheet!B6&lt;&gt;0,DataSheet!B6,"")</f>
        <v>1500</v>
      </c>
      <c r="F5" t="str">
        <f>IF(DataSheet!F6&lt;&gt;0,DataSheet!F6,"")</f>
        <v>IDM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1000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WE240009</v>
      </c>
      <c r="B7" s="4" t="str">
        <f>IF(DataSheet!D8&lt;&gt;0,DataSheet!D8,"")</f>
        <v>תיקוני צבע כללים , למבנה פלדה, צנרת , מיכלים.</v>
      </c>
      <c r="C7" s="4" t="str">
        <f>IF(DataSheet!E8&lt;&gt;0,DataSheet!E8,"")</f>
        <v>תיקוני צבע כללים , למבנה פלדה, צנרת , מיכלים , זר חיצוני למיכל וכד'</v>
      </c>
      <c r="D7" s="5" t="str">
        <f>IF(A7="","",IF(DataSheet!J8=0,"פריט ללא הבהרה",DataSheet!J8))</f>
        <v>6.4.2.148</v>
      </c>
      <c r="E7">
        <f>IF(DataSheet!B8&lt;&gt;0,DataSheet!B8,"")</f>
        <v>2000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WE100017</v>
      </c>
      <c r="B8" s="4" t="str">
        <f>IF(DataSheet!D9&lt;&gt;0,DataSheet!D9,"")</f>
        <v>שעות ברג'י לצבעי</v>
      </c>
      <c r="C8" s="4" t="str">
        <f>IF(DataSheet!E9&lt;&gt;0,DataSheet!E9,"")</f>
        <v>שעות ברג'י לצבעי</v>
      </c>
      <c r="D8" s="5" t="str">
        <f>IF(A8="","",IF(DataSheet!J9=0,"פריט ללא הבהרה",DataSheet!J9))</f>
        <v>6.5.40</v>
      </c>
      <c r="E8">
        <f>IF(DataSheet!B9&lt;&gt;0,DataSheet!B9,"")</f>
        <v>20</v>
      </c>
      <c r="F8" t="str">
        <f>IF(DataSheet!F9&lt;&gt;0,DataSheet!F9,"")</f>
        <v>ש'ע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/>
      </c>
      <c r="B9" s="4" t="str">
        <f>IF(DataSheet!D10&lt;&gt;0,DataSheet!D10,"")</f>
        <v/>
      </c>
      <c r="C9" s="4" t="str">
        <f>IF(DataSheet!E10&lt;&gt;0,DataSheet!E10,"")</f>
        <v/>
      </c>
      <c r="D9" s="5" t="str">
        <f>IF(A9="","",IF(DataSheet!J10=0,"פריט ללא הבהרה",DataSheet!J10))</f>
        <v/>
      </c>
      <c r="E9" t="str">
        <f>IF(DataSheet!B10&lt;&gt;0,DataSheet!B10,"")</f>
        <v/>
      </c>
      <c r="F9" t="str">
        <f>IF(DataSheet!F10&lt;&gt;0,DataSheet!F10,"")</f>
        <v/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/>
      </c>
      <c r="B10" s="4" t="str">
        <f>IF(DataSheet!D11&lt;&gt;0,DataSheet!D11,"")</f>
        <v/>
      </c>
      <c r="C10" s="4" t="str">
        <f>IF(DataSheet!E11&lt;&gt;0,DataSheet!E11,"")</f>
        <v/>
      </c>
      <c r="D10" s="5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/>
      </c>
      <c r="B11" s="4" t="str">
        <f>IF(DataSheet!D12&lt;&gt;0,DataSheet!D12,"")</f>
        <v/>
      </c>
      <c r="C11" s="4" t="str">
        <f>IF(DataSheet!E12&lt;&gt;0,DataSheet!E12,"")</f>
        <v/>
      </c>
      <c r="D11" s="5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/>
      </c>
      <c r="B12" s="4" t="str">
        <f>IF(DataSheet!D13&lt;&gt;0,DataSheet!D13,"")</f>
        <v/>
      </c>
      <c r="C12" s="4" t="str">
        <f>IF(DataSheet!E13&lt;&gt;0,DataSheet!E13,"")</f>
        <v/>
      </c>
      <c r="D12" s="5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/>
      </c>
      <c r="B13" s="4" t="str">
        <f>IF(DataSheet!D14&lt;&gt;0,DataSheet!D14,"")</f>
        <v/>
      </c>
      <c r="C13" s="4" t="str">
        <f>IF(DataSheet!E14&lt;&gt;0,DataSheet!E14,"")</f>
        <v/>
      </c>
      <c r="D13" s="5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/>
      </c>
      <c r="B14" s="4" t="str">
        <f>IF(DataSheet!D15&lt;&gt;0,DataSheet!D15,"")</f>
        <v/>
      </c>
      <c r="C14" s="4" t="str">
        <f>IF(DataSheet!E15&lt;&gt;0,DataSheet!E15,"")</f>
        <v/>
      </c>
      <c r="D14" s="5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/>
      </c>
      <c r="B15" s="4" t="str">
        <f>IF(DataSheet!D16&lt;&gt;0,DataSheet!D16,"")</f>
        <v/>
      </c>
      <c r="C15" s="4" t="str">
        <f>IF(DataSheet!E16&lt;&gt;0,DataSheet!E16,"")</f>
        <v/>
      </c>
      <c r="D15" s="5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/>
      </c>
      <c r="B16" s="4" t="str">
        <f>IF(DataSheet!D17&lt;&gt;0,DataSheet!D17,"")</f>
        <v/>
      </c>
      <c r="C16" s="4" t="str">
        <f>IF(DataSheet!E17&lt;&gt;0,DataSheet!E17,"")</f>
        <v/>
      </c>
      <c r="D16" s="5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/>
      </c>
      <c r="B17" s="4" t="str">
        <f>IF(DataSheet!D18&lt;&gt;0,DataSheet!D18,"")</f>
        <v/>
      </c>
      <c r="C17" s="4" t="str">
        <f>IF(DataSheet!E18&lt;&gt;0,DataSheet!E18,"")</f>
        <v/>
      </c>
      <c r="D17" s="5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38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264900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45734.3881944444</v>
      </c>
      <c r="AN2" t="s">
        <v>183</v>
      </c>
      <c r="AQ2" s="11">
        <v>2</v>
      </c>
      <c r="AR2" t="s">
        <v>194</v>
      </c>
      <c r="AS2" s="11">
        <v>3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182</v>
      </c>
      <c r="CG2" s="11">
        <v>3</v>
      </c>
      <c r="CH2" t="s">
        <v>204</v>
      </c>
      <c r="CJ2" t="s">
        <v>181</v>
      </c>
      <c r="CM2" t="s">
        <v>181</v>
      </c>
      <c r="CN2" s="11">
        <v>937746</v>
      </c>
      <c r="CO2" s="11">
        <v>312582</v>
      </c>
      <c r="CP2" s="11">
        <v>1250328</v>
      </c>
      <c r="CQ2" t="s">
        <v>181</v>
      </c>
      <c r="CV2" t="s">
        <v>205</v>
      </c>
      <c r="DC2" t="s">
        <v>181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7" x14ac:dyDescent="0.2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189</v>
      </c>
      <c r="K4" t="s">
        <v>192</v>
      </c>
      <c r="L4" s="1">
        <v>45712</v>
      </c>
      <c r="M4" t="s">
        <v>220</v>
      </c>
      <c r="N4" t="s">
        <v>200</v>
      </c>
      <c r="O4" t="s">
        <v>196</v>
      </c>
      <c r="P4" t="s">
        <v>221</v>
      </c>
      <c r="Q4" t="s">
        <v>222</v>
      </c>
      <c r="R4" t="s">
        <v>223</v>
      </c>
      <c r="V4" t="s">
        <v>224</v>
      </c>
      <c r="W4" t="s">
        <v>225</v>
      </c>
      <c r="X4" t="s">
        <v>197</v>
      </c>
      <c r="Y4" t="s">
        <v>226</v>
      </c>
      <c r="Z4" t="s">
        <v>227</v>
      </c>
      <c r="AD4" s="11">
        <v>0</v>
      </c>
      <c r="AF4" t="s">
        <v>228</v>
      </c>
      <c r="AI4" s="1">
        <v>0</v>
      </c>
      <c r="AK4" s="1">
        <v>45712</v>
      </c>
      <c r="AL4" s="1">
        <v>45712</v>
      </c>
      <c r="AM4" s="1">
        <v>45712</v>
      </c>
      <c r="AQ4" s="11">
        <v>0</v>
      </c>
      <c r="AR4" s="11">
        <v>28942</v>
      </c>
      <c r="AS4" s="11">
        <v>264900</v>
      </c>
      <c r="AU4" t="s">
        <v>219</v>
      </c>
      <c r="AV4" t="s">
        <v>192</v>
      </c>
      <c r="AW4" t="s">
        <v>181</v>
      </c>
      <c r="AX4" t="s">
        <v>229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230</v>
      </c>
      <c r="BY4" t="s">
        <v>231</v>
      </c>
      <c r="BZ4" t="s">
        <v>232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233</v>
      </c>
      <c r="B6" s="11">
        <v>1500</v>
      </c>
      <c r="C6" s="11">
        <v>65</v>
      </c>
      <c r="D6" t="s">
        <v>234</v>
      </c>
      <c r="E6" t="s">
        <v>235</v>
      </c>
      <c r="F6" t="s">
        <v>236</v>
      </c>
      <c r="G6" s="11">
        <v>97500</v>
      </c>
      <c r="H6" t="s">
        <v>192</v>
      </c>
      <c r="I6" s="11">
        <v>1500</v>
      </c>
      <c r="J6" t="s">
        <v>237</v>
      </c>
    </row>
    <row r="7" spans="1:107" x14ac:dyDescent="0.2">
      <c r="A7" s="1" t="s">
        <v>238</v>
      </c>
      <c r="B7" s="11">
        <v>1000</v>
      </c>
      <c r="C7" s="11">
        <v>35</v>
      </c>
      <c r="D7" t="s">
        <v>239</v>
      </c>
      <c r="E7" t="s">
        <v>240</v>
      </c>
      <c r="F7" t="s">
        <v>241</v>
      </c>
      <c r="G7" s="11">
        <v>35000</v>
      </c>
      <c r="H7" t="s">
        <v>192</v>
      </c>
      <c r="I7" s="11">
        <v>1000</v>
      </c>
      <c r="J7" t="s">
        <v>242</v>
      </c>
    </row>
    <row r="8" spans="1:107" x14ac:dyDescent="0.2">
      <c r="A8" s="1" t="s">
        <v>243</v>
      </c>
      <c r="B8" s="11">
        <v>2000</v>
      </c>
      <c r="C8" s="11">
        <v>65</v>
      </c>
      <c r="D8" t="s">
        <v>244</v>
      </c>
      <c r="E8" t="s">
        <v>245</v>
      </c>
      <c r="F8" t="s">
        <v>246</v>
      </c>
      <c r="G8" s="11">
        <v>130000</v>
      </c>
      <c r="H8" t="s">
        <v>192</v>
      </c>
      <c r="I8" s="11">
        <v>2000</v>
      </c>
      <c r="J8" t="s">
        <v>247</v>
      </c>
    </row>
    <row r="9" spans="1:107" x14ac:dyDescent="0.2">
      <c r="A9" s="1" t="s">
        <v>248</v>
      </c>
      <c r="B9" s="11">
        <v>20</v>
      </c>
      <c r="C9" s="11">
        <v>120</v>
      </c>
      <c r="D9" t="s">
        <v>249</v>
      </c>
      <c r="E9" t="s">
        <v>249</v>
      </c>
      <c r="F9" t="s">
        <v>250</v>
      </c>
      <c r="G9" s="11">
        <v>2400</v>
      </c>
      <c r="H9" t="s">
        <v>192</v>
      </c>
      <c r="I9" s="11">
        <v>20</v>
      </c>
      <c r="J9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2025-03-23T13:28:53Z</dcterms:modified>
</cp:coreProperties>
</file>